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80" windowHeight="113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'Feuil1'!$B$2:$J$37</definedName>
  </definedNames>
  <calcPr calcMode="autoNoTable" fullCalcOnLoad="1"/>
</workbook>
</file>

<file path=xl/sharedStrings.xml><?xml version="1.0" encoding="utf-8"?>
<sst xmlns="http://schemas.openxmlformats.org/spreadsheetml/2006/main" count="38" uniqueCount="31">
  <si>
    <t>m²</t>
  </si>
  <si>
    <t>Inverter losses (6% to 15 %)</t>
  </si>
  <si>
    <t>Température losses (5% to 15%)</t>
  </si>
  <si>
    <t>DC cables losses (1 to 3 %)</t>
  </si>
  <si>
    <t>AC cables losses (1 to 3 %)</t>
  </si>
  <si>
    <t>Shadings  0 % to 40% (depends of site)</t>
  </si>
  <si>
    <t>Losses weak irradiation 3% yo 7%</t>
  </si>
  <si>
    <t>Losses details (depend of site, technology, and sizing of the system)</t>
  </si>
  <si>
    <t>Losses due to dust, snow... (2%)</t>
  </si>
  <si>
    <t>kWh/an</t>
  </si>
  <si>
    <t>Total power of the system</t>
  </si>
  <si>
    <t>kWp</t>
  </si>
  <si>
    <t>Other Losses</t>
  </si>
  <si>
    <t>Yelow cell = enter your own data</t>
  </si>
  <si>
    <t>Global formula :</t>
  </si>
  <si>
    <t>White cell = calculated value (do not change the value)</t>
  </si>
  <si>
    <t>Calculation of the solar PV energy ouput of a photovoltaic system</t>
  </si>
  <si>
    <t>Green cell = result (do not change the value)</t>
  </si>
  <si>
    <t>H = Annual average irradiation on tilted panels (shadings not included)*</t>
  </si>
  <si>
    <t>A = Total solar panel Area  (m²)</t>
  </si>
  <si>
    <t>r = solar panel yield (%)</t>
  </si>
  <si>
    <t>and orientation (azimut).</t>
  </si>
  <si>
    <t>-</t>
  </si>
  <si>
    <t>E = A * r * H * PR</t>
  </si>
  <si>
    <t>PR = Performance ratio, coefficient for losses  (range between 0.9 and 0.5, default value =  0.75)</t>
  </si>
  <si>
    <r>
      <t>More info 
Source :</t>
    </r>
    <r>
      <rPr>
        <u val="single"/>
        <sz val="10"/>
        <color indexed="12"/>
        <rFont val="Arial"/>
        <family val="0"/>
      </rPr>
      <t xml:space="preserve"> www.photovoltaic-software.com</t>
    </r>
  </si>
  <si>
    <t xml:space="preserve">You have to find the global annual irradiation incident on your PV panels with your specific inclination (slope, tilt) </t>
  </si>
  <si>
    <t>kWh/m².an</t>
  </si>
  <si>
    <t>E = Energy   (kWh)</t>
  </si>
  <si>
    <t>solar radiation data</t>
  </si>
  <si>
    <t xml:space="preserve">*You can find this value on the map below or here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</si>
</sst>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color indexed="11"/>
      <name val="Arial"/>
      <family val="2"/>
    </font>
    <font>
      <sz val="10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2" borderId="1" xfId="0" applyFill="1" applyBorder="1" applyAlignment="1">
      <alignment/>
    </xf>
    <xf numFmtId="1" fontId="0" fillId="3" borderId="1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indent="1"/>
    </xf>
    <xf numFmtId="0" fontId="0" fillId="4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3" borderId="0" xfId="15" applyFont="1" applyFill="1" applyAlignment="1">
      <alignment horizontal="left" wrapText="1"/>
    </xf>
    <xf numFmtId="0" fontId="5" fillId="3" borderId="0" xfId="15" applyFont="1" applyFill="1" applyAlignment="1">
      <alignment horizontal="left"/>
    </xf>
    <xf numFmtId="0" fontId="4" fillId="0" borderId="0" xfId="15" applyBorder="1" applyAlignment="1">
      <alignment horizontal="left"/>
    </xf>
    <xf numFmtId="171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10</xdr:col>
      <xdr:colOff>9525</xdr:colOff>
      <xdr:row>57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410325"/>
          <a:ext cx="71151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voltaic-software.com/solar-irradiation-database.php" TargetMode="External" /><Relationship Id="rId2" Type="http://schemas.openxmlformats.org/officeDocument/2006/relationships/hyperlink" Target="http://www.photovoltaic-software.com/" TargetMode="External" /><Relationship Id="rId3" Type="http://schemas.openxmlformats.org/officeDocument/2006/relationships/hyperlink" Target="http://www.photovoltaic-software.com/solar-radiation-database.ph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workbookViewId="0" topLeftCell="A19">
      <selection activeCell="C29" sqref="C29"/>
    </sheetView>
  </sheetViews>
  <sheetFormatPr defaultColWidth="11.421875" defaultRowHeight="12.75"/>
  <cols>
    <col min="1" max="1" width="2.57421875" style="0" customWidth="1"/>
    <col min="3" max="3" width="13.28125" style="0" customWidth="1"/>
    <col min="4" max="4" width="12.140625" style="0" customWidth="1"/>
    <col min="8" max="8" width="12.57421875" style="0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0.25">
      <c r="A2" s="7"/>
      <c r="B2" s="12" t="s">
        <v>16</v>
      </c>
      <c r="C2" s="13"/>
      <c r="D2" s="13"/>
      <c r="E2" s="13"/>
      <c r="F2" s="13"/>
      <c r="G2" s="13"/>
      <c r="H2" s="13"/>
      <c r="I2" s="13"/>
      <c r="J2" s="1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.75">
      <c r="A4" s="7"/>
      <c r="B4" s="3"/>
      <c r="C4" t="s">
        <v>13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4"/>
      <c r="C5" t="s">
        <v>17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6"/>
      <c r="C6" t="s">
        <v>15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>
      <c r="A8" s="7"/>
      <c r="B8" s="1" t="s">
        <v>14</v>
      </c>
      <c r="D8" s="1" t="s">
        <v>23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22" customFormat="1" ht="17.25" customHeight="1">
      <c r="A10" s="17"/>
      <c r="B10" s="18" t="s">
        <v>28</v>
      </c>
      <c r="C10" s="19"/>
      <c r="D10" s="19"/>
      <c r="E10" s="19"/>
      <c r="F10" s="19"/>
      <c r="G10" s="19"/>
      <c r="H10" s="20"/>
      <c r="I10" s="21">
        <f>I11*I12*I13*I14</f>
        <v>2810.7914125871994</v>
      </c>
      <c r="J10" s="22" t="s">
        <v>9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22" customFormat="1" ht="17.25" customHeight="1">
      <c r="A11" s="17"/>
      <c r="B11" s="18" t="s">
        <v>19</v>
      </c>
      <c r="C11" s="19"/>
      <c r="D11" s="19"/>
      <c r="E11" s="19"/>
      <c r="F11" s="19"/>
      <c r="G11" s="19"/>
      <c r="H11" s="20"/>
      <c r="I11" s="23">
        <v>20</v>
      </c>
      <c r="J11" s="22" t="s"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22" customFormat="1" ht="17.25" customHeight="1">
      <c r="A12" s="17"/>
      <c r="B12" s="18" t="s">
        <v>20</v>
      </c>
      <c r="C12" s="19"/>
      <c r="D12" s="19"/>
      <c r="E12" s="19"/>
      <c r="F12" s="19"/>
      <c r="G12" s="19"/>
      <c r="H12" s="20"/>
      <c r="I12" s="24">
        <v>0.15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22" customFormat="1" ht="17.25" customHeight="1">
      <c r="A13" s="17"/>
      <c r="B13" s="18" t="s">
        <v>18</v>
      </c>
      <c r="C13" s="19"/>
      <c r="D13" s="19"/>
      <c r="E13" s="19"/>
      <c r="F13" s="19"/>
      <c r="G13" s="19"/>
      <c r="H13" s="20"/>
      <c r="I13" s="23">
        <v>1250</v>
      </c>
      <c r="J13" s="22" t="s">
        <v>27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22" customFormat="1" ht="17.25" customHeight="1">
      <c r="A14" s="17"/>
      <c r="B14" s="18" t="s">
        <v>24</v>
      </c>
      <c r="C14" s="19"/>
      <c r="D14" s="19"/>
      <c r="E14" s="19"/>
      <c r="F14" s="19"/>
      <c r="G14" s="19"/>
      <c r="H14" s="20"/>
      <c r="I14" s="25">
        <f>(1-I19)*(1-I20)*(1-I21)*(1-I22)*(1-I23)*(1-I24)*(1-I25)*(1-I26)</f>
        <v>0.7495443766899198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2.75">
      <c r="A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7"/>
      <c r="H16" s="16" t="s">
        <v>10</v>
      </c>
      <c r="I16" s="30">
        <f>I11*I12</f>
        <v>3</v>
      </c>
      <c r="J16" t="s">
        <v>11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7"/>
      <c r="B18" s="14" t="s">
        <v>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s="7"/>
      <c r="B19" s="15" t="s">
        <v>22</v>
      </c>
      <c r="C19" s="2" t="s">
        <v>1</v>
      </c>
      <c r="I19" s="5">
        <v>0.08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7"/>
      <c r="B20" s="15" t="s">
        <v>22</v>
      </c>
      <c r="C20" s="2" t="s">
        <v>2</v>
      </c>
      <c r="I20" s="5">
        <v>0.08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7"/>
      <c r="B21" s="15" t="s">
        <v>22</v>
      </c>
      <c r="C21" s="2" t="s">
        <v>3</v>
      </c>
      <c r="I21" s="5">
        <v>0.02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7"/>
      <c r="B22" s="15" t="s">
        <v>22</v>
      </c>
      <c r="C22" s="2" t="s">
        <v>4</v>
      </c>
      <c r="I22" s="5">
        <v>0.02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7"/>
      <c r="B23" s="15" t="s">
        <v>22</v>
      </c>
      <c r="C23" s="2" t="s">
        <v>5</v>
      </c>
      <c r="I23" s="5">
        <v>0.03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7"/>
      <c r="B24" s="15" t="s">
        <v>22</v>
      </c>
      <c r="C24" s="2" t="s">
        <v>6</v>
      </c>
      <c r="I24" s="5">
        <v>0.03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7"/>
      <c r="B25" s="15" t="s">
        <v>22</v>
      </c>
      <c r="C25" s="2" t="s">
        <v>8</v>
      </c>
      <c r="I25" s="5">
        <v>0.02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7"/>
      <c r="B26" s="15" t="s">
        <v>22</v>
      </c>
      <c r="C26" s="2" t="s">
        <v>12</v>
      </c>
      <c r="I26" s="5"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>
      <c r="A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>
      <c r="A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>
      <c r="A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>
      <c r="A31" s="7"/>
      <c r="B31" s="9" t="s">
        <v>30</v>
      </c>
      <c r="C31" s="9"/>
      <c r="D31" s="26"/>
      <c r="E31" s="29" t="s">
        <v>29</v>
      </c>
      <c r="F31" s="29"/>
      <c r="G31" s="9"/>
      <c r="H31" s="26"/>
      <c r="I31" s="26"/>
      <c r="J31" s="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>
      <c r="A32" s="7"/>
      <c r="B32" s="8" t="s">
        <v>26</v>
      </c>
      <c r="C32" s="9"/>
      <c r="D32" s="9"/>
      <c r="E32" s="9"/>
      <c r="F32" s="9"/>
      <c r="G32" s="9"/>
      <c r="H32" s="9"/>
      <c r="I32" s="9"/>
      <c r="J32" s="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>
      <c r="A33" s="7"/>
      <c r="B33" s="10" t="s">
        <v>21</v>
      </c>
      <c r="C33" s="11"/>
      <c r="D33" s="11"/>
      <c r="E33" s="11"/>
      <c r="F33" s="11"/>
      <c r="G33" s="11"/>
      <c r="H33" s="11"/>
      <c r="I33" s="11"/>
      <c r="J33" s="1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>
      <c r="A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>
      <c r="A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>
      <c r="A36" s="7"/>
      <c r="B36" s="27" t="s">
        <v>25</v>
      </c>
      <c r="C36" s="28"/>
      <c r="D36" s="28"/>
      <c r="E36" s="28"/>
      <c r="F36" s="28"/>
      <c r="G36" s="28"/>
      <c r="H36" s="28"/>
      <c r="I36" s="28"/>
      <c r="J36" s="2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</sheetData>
  <mergeCells count="2">
    <mergeCell ref="E31:F31"/>
    <mergeCell ref="B36:J37"/>
  </mergeCells>
  <hyperlinks>
    <hyperlink ref="E31" r:id="rId1" display="solar irradiation data"/>
    <hyperlink ref="B36" r:id="rId2" display="Copyright : www.photovoltaic-software.com"/>
    <hyperlink ref="E31:F31" r:id="rId3" display="solar radiation data"/>
  </hyperlinks>
  <printOptions/>
  <pageMargins left="0.75" right="0.75" top="1" bottom="1" header="0.4921259845" footer="0.4921259845"/>
  <pageSetup orientation="portrait" paperSize="9" scale="8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www.photovoltaic-software.com</Company>
  <HyperlinkBase>www.photovoltaic-software.com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the solar PV energy ouput of a photovoltaic system</dc:title>
  <dc:subject>Calculation of the solar PV energy ouput of a photovoltaic system</dc:subject>
  <dc:creator>Photovoltaic Software</dc:creator>
  <cp:keywords>PV, calculation, power, yield, solar, energy, photovoltaic, formula, output</cp:keywords>
  <dc:description/>
  <cp:lastModifiedBy>dg</cp:lastModifiedBy>
  <dcterms:created xsi:type="dcterms:W3CDTF">2012-11-04T18:35:04Z</dcterms:created>
  <dcterms:modified xsi:type="dcterms:W3CDTF">2013-11-11T03:26:57Z</dcterms:modified>
  <cp:category>Photovoltaic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